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4410" windowWidth="15480" windowHeight="7365"/>
  </bookViews>
  <sheets>
    <sheet name="CennikJan2014" sheetId="1" r:id="rId1"/>
  </sheets>
  <definedNames>
    <definedName name="_xlnm.Print_Area" localSheetId="0">CennikJan2014!$B$1:$D$142</definedName>
  </definedName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9"/>
  <c r="D30"/>
  <c r="D31"/>
  <c r="D32"/>
  <c r="D33"/>
  <c r="D34"/>
  <c r="D35"/>
  <c r="D36"/>
  <c r="D37"/>
  <c r="D38"/>
  <c r="D39"/>
  <c r="D42"/>
  <c r="D45"/>
  <c r="D49"/>
  <c r="D53"/>
  <c r="D55"/>
  <c r="D56"/>
  <c r="D58"/>
  <c r="D59"/>
  <c r="D60"/>
  <c r="D61"/>
  <c r="D62"/>
  <c r="D63"/>
  <c r="D64"/>
  <c r="D66"/>
  <c r="D67"/>
  <c r="D68"/>
  <c r="D69"/>
  <c r="D72"/>
  <c r="D73"/>
  <c r="D74"/>
  <c r="D76"/>
  <c r="D77"/>
  <c r="D81"/>
  <c r="D85"/>
  <c r="D86"/>
  <c r="D87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6"/>
  <c r="D127"/>
  <c r="D128"/>
  <c r="D129"/>
  <c r="D132"/>
  <c r="D133"/>
  <c r="D8"/>
  <c r="C27"/>
  <c r="D40"/>
  <c r="D41"/>
  <c r="D43"/>
  <c r="D44"/>
  <c r="D46"/>
  <c r="D47"/>
  <c r="D48"/>
  <c r="D50"/>
  <c r="D51"/>
  <c r="D52"/>
  <c r="D54"/>
  <c r="D57"/>
  <c r="D65"/>
  <c r="D70"/>
  <c r="D71"/>
  <c r="D75"/>
  <c r="D78"/>
  <c r="D79"/>
  <c r="D80"/>
  <c r="D82"/>
  <c r="D83"/>
  <c r="D84"/>
  <c r="D88"/>
  <c r="D89"/>
  <c r="D125"/>
  <c r="D130"/>
  <c r="D131"/>
</calcChain>
</file>

<file path=xl/sharedStrings.xml><?xml version="1.0" encoding="utf-8"?>
<sst xmlns="http://schemas.openxmlformats.org/spreadsheetml/2006/main" count="247" uniqueCount="243">
  <si>
    <t>006p</t>
  </si>
  <si>
    <t>CoachLabII+ interfejs</t>
  </si>
  <si>
    <t>008</t>
  </si>
  <si>
    <t>€Lab interfejs</t>
  </si>
  <si>
    <t>009</t>
  </si>
  <si>
    <t>€Sense interfejs</t>
  </si>
  <si>
    <t>0519</t>
  </si>
  <si>
    <t>Adaptér na pripojenie senzorov s 4mm koncovkami na BT vstupy</t>
  </si>
  <si>
    <t>0520</t>
  </si>
  <si>
    <t>Adaptér na pripojenie senzorov s BT koncovkou na 4mm vstupy</t>
  </si>
  <si>
    <t>013</t>
  </si>
  <si>
    <t>Senzor uhlu pootočenia - polohy (0..240)</t>
  </si>
  <si>
    <t>0135</t>
  </si>
  <si>
    <t>0141</t>
  </si>
  <si>
    <t>Senzor osvetlenia (0..10lx)</t>
  </si>
  <si>
    <t>0142</t>
  </si>
  <si>
    <t>Senzor osvetlenia (0..200lx)</t>
  </si>
  <si>
    <t>0143</t>
  </si>
  <si>
    <t>Senzor osvetlenia (0..150klx)</t>
  </si>
  <si>
    <t>016</t>
  </si>
  <si>
    <t>Senzor teploty(-18..110)</t>
  </si>
  <si>
    <t>017</t>
  </si>
  <si>
    <t>Senzor zvuku (-45..45Pa)</t>
  </si>
  <si>
    <t>0210</t>
  </si>
  <si>
    <t>Diferenčný senzor napätia (-10..10V)</t>
  </si>
  <si>
    <t>0212</t>
  </si>
  <si>
    <t>Diferenčný senzor napätia (-500..500mV)</t>
  </si>
  <si>
    <t>0221</t>
  </si>
  <si>
    <t>0222</t>
  </si>
  <si>
    <t>Senzor prúdu (-500..500mA)</t>
  </si>
  <si>
    <t>023</t>
  </si>
  <si>
    <t>024</t>
  </si>
  <si>
    <t>Senzor magnetickej indukcie (-100..500mT,-10..50mT)</t>
  </si>
  <si>
    <t>025</t>
  </si>
  <si>
    <t>Senzor relatívnej vlhkosti (0..100%)</t>
  </si>
  <si>
    <t>027</t>
  </si>
  <si>
    <t>Senzor tepu srdca (s klipsou na ucho)</t>
  </si>
  <si>
    <t>030</t>
  </si>
  <si>
    <t>pH zosiľňovač(bez elektródy)</t>
  </si>
  <si>
    <t>031</t>
  </si>
  <si>
    <t>pH elektróda (potrebný zosiľňovač 030)</t>
  </si>
  <si>
    <t>0313</t>
  </si>
  <si>
    <t>ORP senzor (-450..1100 mV)</t>
  </si>
  <si>
    <t>032</t>
  </si>
  <si>
    <t>Barometrický senzor (0..1100 mbar)</t>
  </si>
  <si>
    <t>0341</t>
  </si>
  <si>
    <t>Senzor tlaku plynu (0..210 kPa)</t>
  </si>
  <si>
    <t>03581</t>
  </si>
  <si>
    <t>0361</t>
  </si>
  <si>
    <t>0375</t>
  </si>
  <si>
    <t>Záťažový monitor srdca</t>
  </si>
  <si>
    <t>0376</t>
  </si>
  <si>
    <t>0377</t>
  </si>
  <si>
    <t>Senzor krvného tlaku</t>
  </si>
  <si>
    <t>0382</t>
  </si>
  <si>
    <t>Senzor vodivosti kvapaliny</t>
  </si>
  <si>
    <t>0385</t>
  </si>
  <si>
    <t>0387</t>
  </si>
  <si>
    <t>Senzor prúdenia (0..4m/s)</t>
  </si>
  <si>
    <t>0391 NH4</t>
  </si>
  <si>
    <t>NH4+ senzor</t>
  </si>
  <si>
    <t>039NH4m</t>
  </si>
  <si>
    <t>NH4+ výmenný modul</t>
  </si>
  <si>
    <t>0391Ca</t>
  </si>
  <si>
    <t>Ca2+ senzor</t>
  </si>
  <si>
    <t>039Cam</t>
  </si>
  <si>
    <t>Ca2+ výmenný modul</t>
  </si>
  <si>
    <t>0391Cl</t>
  </si>
  <si>
    <t>Cl- senzor</t>
  </si>
  <si>
    <t>0391NO3</t>
  </si>
  <si>
    <t>NO3 senzor</t>
  </si>
  <si>
    <t>039NO3m</t>
  </si>
  <si>
    <t>NO3 výmenný modul</t>
  </si>
  <si>
    <t>0511</t>
  </si>
  <si>
    <t>Senzor teploty (-20..125)</t>
  </si>
  <si>
    <t>0513</t>
  </si>
  <si>
    <t>Senzor svetla (0,1..10W/m2)</t>
  </si>
  <si>
    <t>0515</t>
  </si>
  <si>
    <t>Senzor napätia (-10..10V)</t>
  </si>
  <si>
    <t>0661</t>
  </si>
  <si>
    <t>CO2 vo vzduchu senzor (0..5000 ppm)</t>
  </si>
  <si>
    <t>0662</t>
  </si>
  <si>
    <t>0663</t>
  </si>
  <si>
    <t>Senzor sily (-5..5, -50..50N)</t>
  </si>
  <si>
    <t>0664</t>
  </si>
  <si>
    <t>Ultrazvukový senzor vzdialenosti (0,2..6m)</t>
  </si>
  <si>
    <t>063</t>
  </si>
  <si>
    <t>0660</t>
  </si>
  <si>
    <t>CO2 vo vzduchu senzor (0..100000 ppm)</t>
  </si>
  <si>
    <t>0628</t>
  </si>
  <si>
    <t>EKG senzor</t>
  </si>
  <si>
    <t>0364</t>
  </si>
  <si>
    <t>Senzor sily - platňa</t>
  </si>
  <si>
    <t>C6SK/EN</t>
  </si>
  <si>
    <t>Meracia kladka - optická brána s kladkou</t>
  </si>
  <si>
    <t>Ovládač zásuvky 230 V, 1150 W</t>
  </si>
  <si>
    <t>Aparatúra na demonštráciu mechanickej rezonancie</t>
  </si>
  <si>
    <t>Titrátor s krokovým motorčekom</t>
  </si>
  <si>
    <t>Interfejsy - meracie panely - data loggery</t>
  </si>
  <si>
    <t>Softvér</t>
  </si>
  <si>
    <t>C6Lite</t>
  </si>
  <si>
    <t>Coach 6 SK/EN Lite (funkčná demo verzia)</t>
  </si>
  <si>
    <t>Príslušenstvo</t>
  </si>
  <si>
    <t>€Poloha - USB senzor vzdialenosti (0,2..6..12m)</t>
  </si>
  <si>
    <t>Predlžovací kábel BT-BT analógový 5m</t>
  </si>
  <si>
    <t>0522</t>
  </si>
  <si>
    <t>07662</t>
  </si>
  <si>
    <t>Kábel na vzájomné prepojenie optických brán 0662</t>
  </si>
  <si>
    <t>Elektródy k EKG senzoru 0628, 100 kusov</t>
  </si>
  <si>
    <t>010</t>
  </si>
  <si>
    <t>Senzor teploty (-20..110, -200..1300) termočlánok</t>
  </si>
  <si>
    <t>0665</t>
  </si>
  <si>
    <t xml:space="preserve">Senzor kyslíka vo vzduchu (0..100%) </t>
  </si>
  <si>
    <t>0666</t>
  </si>
  <si>
    <t>Senzor rádioaktívneho žiarenia alfa, beta, gamma</t>
  </si>
  <si>
    <t>061</t>
  </si>
  <si>
    <t>060</t>
  </si>
  <si>
    <t>Poznámky</t>
  </si>
  <si>
    <t>Cena s DPH</t>
  </si>
  <si>
    <t>Cena bez DPH</t>
  </si>
  <si>
    <t>0378</t>
  </si>
  <si>
    <t>Kolorimeter (spektrofotometer)</t>
  </si>
  <si>
    <t>0388</t>
  </si>
  <si>
    <t>0389</t>
  </si>
  <si>
    <t>UvA senzor (senzor ultrafialového žiarenia)</t>
  </si>
  <si>
    <t>UvB senzor (senzor ultrafialového žiarenia)</t>
  </si>
  <si>
    <t>Softvér Coach 6SK/EN (multilicencia pre školu)</t>
  </si>
  <si>
    <t>Senzor tlaku plynu(0..700kPa)</t>
  </si>
  <si>
    <t>ML01</t>
  </si>
  <si>
    <t>Senzory MoLab</t>
  </si>
  <si>
    <r>
      <rPr>
        <b/>
        <sz val="10"/>
        <rFont val="Arial"/>
        <family val="2"/>
        <charset val="238"/>
      </rPr>
      <t>Senzory s koncovkou BT</t>
    </r>
    <r>
      <rPr>
        <sz val="10"/>
        <rFont val="Arial"/>
        <family val="2"/>
        <charset val="238"/>
      </rPr>
      <t xml:space="preserve"> (senzory sú použiteľné pre CoachLabII+, €Lab, ULAB a ďalšie podobné interfejsy. Senzory určené pre MoLab sú v samostatnej časti cenníka nižšie.</t>
    </r>
  </si>
  <si>
    <t xml:space="preserve">MoLab data logger včítane senzora teploty (ML11s), senzora osvetlenia (ML14s), senzora napätia (ML17f), 4 ks káblikov pre senzory(ML10sc) a zabudovaného mikrofónu.  </t>
  </si>
  <si>
    <t>ML10sc</t>
  </si>
  <si>
    <t>Káblik pre senzor MoLab, 4 kusy (4ks sú v balení interfejsu, možno si však objednať náhradné balenie 4 kusov)</t>
  </si>
  <si>
    <t>ML11s</t>
  </si>
  <si>
    <t>ML14s</t>
  </si>
  <si>
    <t>ML17f</t>
  </si>
  <si>
    <t>Senzor teploty (-40..125) (1 kus je v balení interfejsu)</t>
  </si>
  <si>
    <t>Senzor osvetlenia (1..65000 lx) (1 kus je v balení interfejsu)</t>
  </si>
  <si>
    <t>Senzor napätia (-15..15V) (1kus je v balení interfejsu)</t>
  </si>
  <si>
    <t>ML20f</t>
  </si>
  <si>
    <t>Senzor prúdu (-3..3A)</t>
  </si>
  <si>
    <t>ML23f</t>
  </si>
  <si>
    <t>Senzor prúdu (-12,5..12,5mA)</t>
  </si>
  <si>
    <t>ML26m</t>
  </si>
  <si>
    <t>Senzor vzdialenosti ultrazvukový (0,15..6m)</t>
  </si>
  <si>
    <t>ML29s</t>
  </si>
  <si>
    <t>Senzor zrýchlenia 3-osový (-8..8g)</t>
  </si>
  <si>
    <t>Senzor sily (-80..80N)</t>
  </si>
  <si>
    <t>ML36s</t>
  </si>
  <si>
    <t>Barometrický senzor/senzor výšky (300..1100hPa)</t>
  </si>
  <si>
    <t>ML39m</t>
  </si>
  <si>
    <t>Senzor tlaku plynu (-100..300kPa)</t>
  </si>
  <si>
    <t>ML42m</t>
  </si>
  <si>
    <t>pH senzor</t>
  </si>
  <si>
    <t>ML45m</t>
  </si>
  <si>
    <t>Senzor teploty termočlánok (-200..1200)</t>
  </si>
  <si>
    <t>ML48m</t>
  </si>
  <si>
    <t>Senzor vlhkosti</t>
  </si>
  <si>
    <t>ML51m</t>
  </si>
  <si>
    <t>Senzor magnetického poľa (0,1..0,3 T)</t>
  </si>
  <si>
    <t>ML54f</t>
  </si>
  <si>
    <t>ML57m</t>
  </si>
  <si>
    <t>ML60m</t>
  </si>
  <si>
    <t>Senzor CO2 (0..5000ppm)</t>
  </si>
  <si>
    <t>ML63m</t>
  </si>
  <si>
    <t>Senzor O2 vo vzduchu (0..100%)</t>
  </si>
  <si>
    <t>ML66m</t>
  </si>
  <si>
    <t>Senzor slanosti kvapaliny (0..35)</t>
  </si>
  <si>
    <t>ML69m</t>
  </si>
  <si>
    <t>Senzor rádioaktívneho žiarenia</t>
  </si>
  <si>
    <t>ML72m</t>
  </si>
  <si>
    <t>ORP senzor</t>
  </si>
  <si>
    <t>ML75m</t>
  </si>
  <si>
    <t>Senzor O2 vo vode (0..15mg/l)</t>
  </si>
  <si>
    <t>ML78f</t>
  </si>
  <si>
    <t>Senzor zvuku</t>
  </si>
  <si>
    <t>Školenia, konzultácie, ukážkové vyučovacie hodiny dohodou.</t>
  </si>
  <si>
    <t>0628ep</t>
  </si>
  <si>
    <t>0378FIL</t>
  </si>
  <si>
    <t>Náhradný filter spirometra 10kusov</t>
  </si>
  <si>
    <t>0378FLOW</t>
  </si>
  <si>
    <t>Náhradná hlavica spirometra</t>
  </si>
  <si>
    <t>0378MP</t>
  </si>
  <si>
    <t>Náhradný náustok spirometra 30kusov</t>
  </si>
  <si>
    <t>ML32f</t>
  </si>
  <si>
    <t>C6SK/ENBioChZŠ</t>
  </si>
  <si>
    <t>C6SK/ENFyzZŠ</t>
  </si>
  <si>
    <t>Školské vzdelávacie prostredie na základe softvéru Coach 6 spolu s inštruktážnymi aktivitami optimalizovanými pre použitie pri vyučovaní fyziky na ZŠ. Licencia pre učiteľov fyziky jednej školy.</t>
  </si>
  <si>
    <t>Školské vzdelávacie prostredie na základe softvéru Coach 6 spolu s inštruktážnymi aktivitami optimalizovanými pre použitie pri vyučovaní biológie a chémie na ZŠ. Licencia pre učiteľov chémie a biológie jednej školy.</t>
  </si>
  <si>
    <t xml:space="preserve">InterfejsKopletBioChZŠ </t>
  </si>
  <si>
    <t xml:space="preserve">InterfejsKopletFyzZŠ </t>
  </si>
  <si>
    <t>SETCh</t>
  </si>
  <si>
    <t>SETBio</t>
  </si>
  <si>
    <t>SETFyz</t>
  </si>
  <si>
    <t>SETdemo</t>
  </si>
  <si>
    <t xml:space="preserve">Súpravy komplet pre základné školy </t>
  </si>
  <si>
    <t>Súprava senzorov pre učiteľa, 2ks senzor teploty, 1 ks senzor osvetlenia, 2 ks senzor napätia, 2 ks senzor prúdu, 1 ks senzor vzdialenosti, 1 ks senzor zrýchlenia trojosový, 3 ks senzor sily, 1 ks barometrický senzor, 1 ks senzor tlaku plynu, 3 ks senzor teploty (termočlánok), 3 ks senzor vlhkosti, 1 ks senzor magnetického poľa, 1 ks optická brána, 1 ks senzor rádioaktívneho žiarenia, 1 ks senzor zvuku. Súčasťou je manuál a návrh aktivít pre použitie v škole.</t>
  </si>
  <si>
    <t>Súprava senzorov pre fyziku, 1 ks senzor teploty, 1 ks senzor osvetlenia, 1 ks senzor napätia, 1 ks senzor prúdu, 1 ks senzor vzdialenosti , 1 ks senzor zrýchlenia trojosový, 1 ks senzor sily, 1 ks barometrický senzor, 1 ks senzor tlaku plynu, 1 ks optická brána, 1 ks senzor zvuku. Súčasťou je manuál a návrh aktivít pre použitie v škole.</t>
  </si>
  <si>
    <t>Súprava senzorov pre biológiu ZŠ. V balení 1 ks pH senzor, 1 ks senzor CO2 (0..5000ppm), 1 ks senzor O2 vo vzduchu (0..100%), 1 x senzor rádioaktívneho žiarenia, 1 x senzor zvuku, 1 x sada káblikov (4ks).</t>
  </si>
  <si>
    <t>Súprava senzorov pre chémiu ZŠ, 1 x senzor vlhkosti, 1x senzor slanosti kvapaliny (0..35), 1x ORP senzor, 1x senzor O2 vo vode (0..15mg/l). Súčasťou je manuál a návrh aktivít pre použitie v škole.</t>
  </si>
  <si>
    <t xml:space="preserve">Interfejs včítane senzora teploty, senzora osvetlenia, senzora napätia, 4 ks káblikov pre senzory a zabudovaného mikrofónu. Súčasťou je SD karta a aktivitami pre vyučovanie chémie a biológie na ZŠ.  </t>
  </si>
  <si>
    <t xml:space="preserve">Interfejs včítane senzora teploty, senzora osvetlenia, senzora napätia, 4 ks káblikov pre senzory a zabudovaného mikrofónu. Súčasťou je SD karta a aktivitami pre vyučovanie fyziky na ZŠ.  </t>
  </si>
  <si>
    <t>001</t>
  </si>
  <si>
    <t>VinciLab</t>
  </si>
  <si>
    <t>Počítačom ovládané zariadenia (použiteľné s CoachLabII+)</t>
  </si>
  <si>
    <t>ML84m</t>
  </si>
  <si>
    <t xml:space="preserve">ML87s </t>
  </si>
  <si>
    <t>ML90s</t>
  </si>
  <si>
    <t xml:space="preserve">Senzor EKG </t>
  </si>
  <si>
    <t xml:space="preserve">Senzor srdečného tepu (obsahuje pás s vysielačom a prijímač) </t>
  </si>
  <si>
    <t>Senzor rýchlosti prúdenia vzduchu (anemometer) (0,4 … 35 m/s)</t>
  </si>
  <si>
    <r>
      <rPr>
        <b/>
        <sz val="10"/>
        <rFont val="Arial"/>
        <family val="2"/>
        <charset val="238"/>
      </rPr>
      <t>Senzory s koncovkou IEEE</t>
    </r>
    <r>
      <rPr>
        <sz val="10"/>
        <rFont val="Arial"/>
        <family val="2"/>
        <charset val="238"/>
      </rPr>
      <t xml:space="preserve"> (senzory sú použiteľné pre VinciLab, CoachLabII+, €Lab, ULAB a ďalšie podobné interfejsy). K senzorom sa používa univerzálny kábel BTsc. Senzory určené pre MoLab sú v samostatnej časti cenníka nižšie.</t>
    </r>
  </si>
  <si>
    <t>BTsc4</t>
  </si>
  <si>
    <t>na telefón</t>
  </si>
  <si>
    <t>0662kvapka</t>
  </si>
  <si>
    <t>Počítadlo kvapiek k senzoru 0662</t>
  </si>
  <si>
    <t>ML54kvapka</t>
  </si>
  <si>
    <t>Počítadlo kvapiek k senzoru ML54f</t>
  </si>
  <si>
    <t xml:space="preserve">Kábel BT-IEEE1394, balenie 4 kusy, vhodné pre pripojenie senzorov BT k interfejsu. </t>
  </si>
  <si>
    <t>07661</t>
  </si>
  <si>
    <t>T-kus k senzorom CO2 a O2</t>
  </si>
  <si>
    <t>BT10i</t>
  </si>
  <si>
    <t>BT11i</t>
  </si>
  <si>
    <t>Senzor nízkeho zrýchlenia (-5g..5g)</t>
  </si>
  <si>
    <t>Senzor vysokého zrýchlenia (-25..25g)</t>
  </si>
  <si>
    <t>BT21i</t>
  </si>
  <si>
    <t>Senzor prúdu (-5..5A)</t>
  </si>
  <si>
    <t>BT27i</t>
  </si>
  <si>
    <t>Senzor vodivosti kvapaliny (0..200; 0..2000; 0..20000 mikroS)</t>
  </si>
  <si>
    <t>BT29i</t>
  </si>
  <si>
    <t>BT34i</t>
  </si>
  <si>
    <t>BT82i</t>
  </si>
  <si>
    <t>Spirometer (na meranie kapacity pľúc) včítane bakteriálneho filtra a 10 náustkov</t>
  </si>
  <si>
    <t>Senzor kyslíka vo vode (0..15mg/l) včítane príslušenstva</t>
  </si>
  <si>
    <t>Senzor prúdu (-5..5A) - nahradený senzorom BT21i</t>
  </si>
  <si>
    <t>Kolorimeter (spektrofotometer) - nahradený senzorom BT29i</t>
  </si>
  <si>
    <t>Senzor náboja .5..5; -20..20; -100..100 nC</t>
  </si>
  <si>
    <t>Senzor rozpusteného kyslíka - nahradený senzorom BT34i</t>
  </si>
  <si>
    <t>Spirometer (na meranie kapacity pľúc) - nahradený senzorom BT82i</t>
  </si>
  <si>
    <t>Senzor vodivosti kvapaliny - nahradený senzorom BT27i</t>
  </si>
  <si>
    <t>Senzor malého zrýchlenia (-5g..5g) - nahradený senzorom BT10i</t>
  </si>
  <si>
    <t>Ing. Juraj Halama-Učebné pomôcky SLOVAKIA, Malachovská cesta 17,974 05 Banská Bystrica</t>
  </si>
</sst>
</file>

<file path=xl/styles.xml><?xml version="1.0" encoding="utf-8"?>
<styleSheet xmlns="http://schemas.openxmlformats.org/spreadsheetml/2006/main">
  <numFmts count="1">
    <numFmt numFmtId="164" formatCode="[$€-2]\ #,##0.00;\-[$€-2]\ #,##0.00"/>
  </numFmts>
  <fonts count="6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9" xfId="0" applyBorder="1"/>
    <xf numFmtId="2" fontId="0" fillId="0" borderId="0" xfId="0" applyNumberFormat="1"/>
    <xf numFmtId="0" fontId="0" fillId="0" borderId="10" xfId="0" applyBorder="1"/>
    <xf numFmtId="0" fontId="4" fillId="0" borderId="4" xfId="0" applyFont="1" applyBorder="1"/>
    <xf numFmtId="2" fontId="0" fillId="0" borderId="12" xfId="0" applyNumberFormat="1" applyBorder="1" applyAlignment="1">
      <alignment horizontal="center" vertical="top" wrapText="1"/>
    </xf>
    <xf numFmtId="0" fontId="5" fillId="0" borderId="10" xfId="0" applyFont="1" applyBorder="1"/>
    <xf numFmtId="0" fontId="5" fillId="0" borderId="4" xfId="0" applyFont="1" applyBorder="1"/>
    <xf numFmtId="0" fontId="4" fillId="0" borderId="10" xfId="0" applyFont="1" applyBorder="1"/>
    <xf numFmtId="0" fontId="1" fillId="0" borderId="4" xfId="0" applyFont="1" applyBorder="1"/>
    <xf numFmtId="0" fontId="5" fillId="0" borderId="11" xfId="0" applyFont="1" applyBorder="1"/>
    <xf numFmtId="0" fontId="2" fillId="0" borderId="0" xfId="1" applyFill="1" applyBorder="1" applyAlignment="1" applyProtection="1">
      <alignment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4" fillId="0" borderId="0" xfId="0" applyNumberFormat="1" applyFont="1"/>
    <xf numFmtId="0" fontId="4" fillId="0" borderId="4" xfId="0" applyFont="1" applyBorder="1" applyAlignment="1">
      <alignment wrapText="1"/>
    </xf>
    <xf numFmtId="2" fontId="4" fillId="0" borderId="0" xfId="0" applyNumberFormat="1" applyFont="1"/>
    <xf numFmtId="0" fontId="4" fillId="0" borderId="0" xfId="0" applyFont="1"/>
    <xf numFmtId="0" fontId="4" fillId="0" borderId="17" xfId="0" applyFont="1" applyBorder="1" applyAlignment="1">
      <alignment wrapText="1"/>
    </xf>
    <xf numFmtId="164" fontId="0" fillId="0" borderId="18" xfId="0" applyNumberFormat="1" applyBorder="1" applyAlignment="1">
      <alignment horizontal="right"/>
    </xf>
    <xf numFmtId="0" fontId="4" fillId="0" borderId="19" xfId="0" applyFont="1" applyBorder="1" applyAlignment="1">
      <alignment wrapText="1"/>
    </xf>
    <xf numFmtId="164" fontId="0" fillId="0" borderId="12" xfId="0" applyNumberFormat="1" applyBorder="1" applyAlignment="1">
      <alignment horizontal="right"/>
    </xf>
    <xf numFmtId="164" fontId="0" fillId="0" borderId="0" xfId="0" applyNumberFormat="1"/>
    <xf numFmtId="0" fontId="4" fillId="0" borderId="10" xfId="0" applyFont="1" applyBorder="1" applyAlignment="1">
      <alignment wrapText="1"/>
    </xf>
    <xf numFmtId="0" fontId="4" fillId="0" borderId="16" xfId="0" applyFont="1" applyBorder="1" applyAlignment="1"/>
    <xf numFmtId="0" fontId="0" fillId="0" borderId="0" xfId="0" applyAlignment="1"/>
    <xf numFmtId="0" fontId="4" fillId="0" borderId="0" xfId="0" applyFont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2" borderId="0" xfId="0" applyFont="1" applyFill="1" applyAlignment="1"/>
    <xf numFmtId="0" fontId="5" fillId="2" borderId="13" xfId="0" applyFont="1" applyFill="1" applyBorder="1" applyAlignment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topLeftCell="A85" workbookViewId="0">
      <selection activeCell="F5" sqref="F5"/>
    </sheetView>
  </sheetViews>
  <sheetFormatPr defaultRowHeight="12.75"/>
  <cols>
    <col min="1" max="1" width="20.7109375" style="1" customWidth="1"/>
    <col min="2" max="2" width="57.42578125" customWidth="1"/>
    <col min="3" max="3" width="12.7109375" style="9" customWidth="1"/>
    <col min="4" max="4" width="14.42578125" customWidth="1"/>
    <col min="6" max="6" width="9.140625" style="9"/>
  </cols>
  <sheetData>
    <row r="1" spans="1:6">
      <c r="B1" s="39" t="s">
        <v>242</v>
      </c>
      <c r="C1" s="39"/>
      <c r="D1" s="39"/>
    </row>
    <row r="2" spans="1:6">
      <c r="B2" s="39"/>
      <c r="C2" s="39"/>
      <c r="D2" s="39"/>
    </row>
    <row r="3" spans="1:6">
      <c r="B3" s="39"/>
      <c r="C3" s="39"/>
      <c r="D3" s="39"/>
    </row>
    <row r="4" spans="1:6" ht="12" customHeight="1">
      <c r="B4" s="39"/>
      <c r="C4" s="39"/>
      <c r="D4" s="39"/>
    </row>
    <row r="5" spans="1:6" ht="213.75" customHeight="1" thickBot="1">
      <c r="B5" s="40"/>
      <c r="C5" s="40"/>
      <c r="D5" s="40"/>
    </row>
    <row r="6" spans="1:6" ht="30.75" customHeight="1" thickTop="1">
      <c r="B6" s="2"/>
      <c r="C6" s="20" t="s">
        <v>119</v>
      </c>
      <c r="D6" s="19" t="s">
        <v>118</v>
      </c>
      <c r="F6"/>
    </row>
    <row r="7" spans="1:6">
      <c r="B7" s="14" t="s">
        <v>196</v>
      </c>
      <c r="C7" s="21"/>
      <c r="D7" s="22"/>
    </row>
    <row r="8" spans="1:6" ht="59.25" customHeight="1">
      <c r="A8" s="1" t="s">
        <v>186</v>
      </c>
      <c r="B8" s="27" t="s">
        <v>189</v>
      </c>
      <c r="C8" s="21">
        <v>839.5</v>
      </c>
      <c r="D8" s="28">
        <f>C8*1.2</f>
        <v>1007.4</v>
      </c>
    </row>
    <row r="9" spans="1:6" ht="42.75" customHeight="1">
      <c r="A9" s="23" t="s">
        <v>187</v>
      </c>
      <c r="B9" s="27" t="s">
        <v>188</v>
      </c>
      <c r="C9" s="21">
        <v>839.5</v>
      </c>
      <c r="D9" s="28">
        <f t="shared" ref="D9:D72" si="0">C9*1.2</f>
        <v>1007.4</v>
      </c>
    </row>
    <row r="10" spans="1:6" ht="60.75" customHeight="1">
      <c r="A10" s="23" t="s">
        <v>190</v>
      </c>
      <c r="B10" s="27" t="s">
        <v>201</v>
      </c>
      <c r="C10" s="21">
        <v>1081</v>
      </c>
      <c r="D10" s="28">
        <f t="shared" si="0"/>
        <v>1297.2</v>
      </c>
    </row>
    <row r="11" spans="1:6" ht="38.25">
      <c r="A11" s="23" t="s">
        <v>191</v>
      </c>
      <c r="B11" s="27" t="s">
        <v>202</v>
      </c>
      <c r="C11" s="21">
        <v>1081</v>
      </c>
      <c r="D11" s="28">
        <f t="shared" si="0"/>
        <v>1297.2</v>
      </c>
    </row>
    <row r="12" spans="1:6" ht="102">
      <c r="A12" s="23" t="s">
        <v>195</v>
      </c>
      <c r="B12" s="27" t="s">
        <v>197</v>
      </c>
      <c r="C12" s="21">
        <v>1656</v>
      </c>
      <c r="D12" s="28">
        <f t="shared" si="0"/>
        <v>1987.1999999999998</v>
      </c>
    </row>
    <row r="13" spans="1:6" ht="51">
      <c r="A13" s="23" t="s">
        <v>193</v>
      </c>
      <c r="B13" s="27" t="s">
        <v>199</v>
      </c>
      <c r="C13" s="21">
        <v>1633</v>
      </c>
      <c r="D13" s="28">
        <f t="shared" si="0"/>
        <v>1959.6</v>
      </c>
    </row>
    <row r="14" spans="1:6" ht="51">
      <c r="A14" s="23" t="s">
        <v>192</v>
      </c>
      <c r="B14" s="24" t="s">
        <v>200</v>
      </c>
      <c r="C14" s="21">
        <v>1483.5</v>
      </c>
      <c r="D14" s="28">
        <f t="shared" si="0"/>
        <v>1780.2</v>
      </c>
    </row>
    <row r="15" spans="1:6" ht="76.5">
      <c r="A15" s="23" t="s">
        <v>194</v>
      </c>
      <c r="B15" s="27" t="s">
        <v>198</v>
      </c>
      <c r="C15" s="21">
        <v>1575.5</v>
      </c>
      <c r="D15" s="28">
        <f t="shared" si="0"/>
        <v>1890.6</v>
      </c>
    </row>
    <row r="16" spans="1:6">
      <c r="A16" s="23"/>
      <c r="B16" s="29"/>
      <c r="C16" s="30"/>
      <c r="D16" s="28">
        <f t="shared" si="0"/>
        <v>0</v>
      </c>
    </row>
    <row r="17" spans="1:9" ht="21" customHeight="1">
      <c r="B17" s="13" t="s">
        <v>98</v>
      </c>
      <c r="C17" s="12"/>
      <c r="D17" s="28">
        <f t="shared" si="0"/>
        <v>0</v>
      </c>
      <c r="E17" s="33"/>
      <c r="F17" s="34"/>
      <c r="G17" s="35"/>
      <c r="H17" s="34"/>
    </row>
    <row r="18" spans="1:9">
      <c r="A18" s="1" t="s">
        <v>203</v>
      </c>
      <c r="B18" s="11" t="s">
        <v>204</v>
      </c>
      <c r="C18" s="21">
        <v>517.5</v>
      </c>
      <c r="D18" s="28">
        <f t="shared" si="0"/>
        <v>621</v>
      </c>
    </row>
    <row r="19" spans="1:9">
      <c r="A19" s="1" t="s">
        <v>0</v>
      </c>
      <c r="B19" s="3" t="s">
        <v>1</v>
      </c>
      <c r="C19" s="21">
        <v>391</v>
      </c>
      <c r="D19" s="28">
        <f t="shared" si="0"/>
        <v>469.2</v>
      </c>
      <c r="G19" s="31"/>
    </row>
    <row r="20" spans="1:9">
      <c r="A20" s="1" t="s">
        <v>2</v>
      </c>
      <c r="B20" s="11" t="s">
        <v>3</v>
      </c>
      <c r="C20" s="21">
        <v>132.25</v>
      </c>
      <c r="D20" s="28">
        <f t="shared" si="0"/>
        <v>158.69999999999999</v>
      </c>
    </row>
    <row r="21" spans="1:9">
      <c r="A21" s="1" t="s">
        <v>4</v>
      </c>
      <c r="B21" s="3" t="s">
        <v>5</v>
      </c>
      <c r="C21" s="21">
        <v>143.75</v>
      </c>
      <c r="D21" s="28">
        <f t="shared" si="0"/>
        <v>172.5</v>
      </c>
    </row>
    <row r="22" spans="1:9" ht="42.75" customHeight="1">
      <c r="A22" s="1" t="s">
        <v>128</v>
      </c>
      <c r="B22" s="24" t="s">
        <v>131</v>
      </c>
      <c r="C22" s="21">
        <v>425.5</v>
      </c>
      <c r="D22" s="28">
        <f t="shared" si="0"/>
        <v>510.59999999999997</v>
      </c>
      <c r="G22" s="31"/>
    </row>
    <row r="23" spans="1:9">
      <c r="A23" s="1" t="s">
        <v>109</v>
      </c>
      <c r="B23" s="3" t="s">
        <v>103</v>
      </c>
      <c r="C23" s="21">
        <v>120.75</v>
      </c>
      <c r="D23" s="28">
        <f t="shared" si="0"/>
        <v>144.9</v>
      </c>
    </row>
    <row r="24" spans="1:9">
      <c r="B24" s="3"/>
      <c r="C24" s="21"/>
      <c r="D24" s="28">
        <f t="shared" si="0"/>
        <v>0</v>
      </c>
    </row>
    <row r="25" spans="1:9">
      <c r="B25" s="14" t="s">
        <v>99</v>
      </c>
      <c r="C25" s="21"/>
      <c r="D25" s="28">
        <f t="shared" si="0"/>
        <v>0</v>
      </c>
    </row>
    <row r="26" spans="1:9">
      <c r="A26" s="1" t="s">
        <v>93</v>
      </c>
      <c r="B26" s="11" t="s">
        <v>126</v>
      </c>
      <c r="C26" s="21">
        <v>345</v>
      </c>
      <c r="D26" s="28">
        <f t="shared" si="0"/>
        <v>414</v>
      </c>
      <c r="I26" s="26"/>
    </row>
    <row r="27" spans="1:9">
      <c r="A27" s="1" t="s">
        <v>100</v>
      </c>
      <c r="B27" s="15" t="s">
        <v>101</v>
      </c>
      <c r="C27" s="21">
        <f t="shared" ref="C27" si="1">D27/1.2</f>
        <v>0</v>
      </c>
      <c r="D27" s="28">
        <v>0</v>
      </c>
    </row>
    <row r="28" spans="1:9">
      <c r="B28" s="10"/>
      <c r="C28" s="21"/>
      <c r="D28" s="28"/>
    </row>
    <row r="29" spans="1:9" ht="51">
      <c r="B29" s="24" t="s">
        <v>212</v>
      </c>
      <c r="C29" s="21"/>
      <c r="D29" s="28">
        <f t="shared" si="0"/>
        <v>0</v>
      </c>
    </row>
    <row r="30" spans="1:9" ht="25.5">
      <c r="A30" s="1" t="s">
        <v>213</v>
      </c>
      <c r="B30" s="32" t="s">
        <v>219</v>
      </c>
      <c r="C30" s="21">
        <v>20.7</v>
      </c>
      <c r="D30" s="28">
        <f t="shared" si="0"/>
        <v>24.84</v>
      </c>
    </row>
    <row r="31" spans="1:9">
      <c r="A31" s="1" t="s">
        <v>222</v>
      </c>
      <c r="B31" s="32" t="s">
        <v>224</v>
      </c>
      <c r="C31" s="21">
        <v>138</v>
      </c>
      <c r="D31" s="28">
        <f t="shared" si="0"/>
        <v>165.6</v>
      </c>
    </row>
    <row r="32" spans="1:9">
      <c r="A32" s="1" t="s">
        <v>223</v>
      </c>
      <c r="B32" s="10" t="s">
        <v>225</v>
      </c>
      <c r="C32" s="21">
        <v>138</v>
      </c>
      <c r="D32" s="28">
        <f t="shared" si="0"/>
        <v>165.6</v>
      </c>
    </row>
    <row r="33" spans="1:4">
      <c r="A33" s="1" t="s">
        <v>226</v>
      </c>
      <c r="B33" s="32" t="s">
        <v>227</v>
      </c>
      <c r="C33" s="21">
        <v>103.5</v>
      </c>
      <c r="D33" s="28">
        <f t="shared" si="0"/>
        <v>124.19999999999999</v>
      </c>
    </row>
    <row r="34" spans="1:4">
      <c r="A34" s="1" t="s">
        <v>228</v>
      </c>
      <c r="B34" s="10" t="s">
        <v>229</v>
      </c>
      <c r="C34" s="21">
        <v>138</v>
      </c>
      <c r="D34" s="28">
        <f t="shared" si="0"/>
        <v>165.6</v>
      </c>
    </row>
    <row r="35" spans="1:4">
      <c r="A35" s="1" t="s">
        <v>230</v>
      </c>
      <c r="B35" s="32" t="s">
        <v>121</v>
      </c>
      <c r="C35" s="21">
        <v>172.5</v>
      </c>
      <c r="D35" s="28">
        <f t="shared" si="0"/>
        <v>207</v>
      </c>
    </row>
    <row r="36" spans="1:4">
      <c r="A36" s="1" t="s">
        <v>231</v>
      </c>
      <c r="B36" s="10" t="s">
        <v>234</v>
      </c>
      <c r="C36" s="21">
        <v>276</v>
      </c>
      <c r="D36" s="28">
        <f t="shared" si="0"/>
        <v>331.2</v>
      </c>
    </row>
    <row r="37" spans="1:4" ht="25.5">
      <c r="A37" s="1" t="s">
        <v>232</v>
      </c>
      <c r="B37" s="32" t="s">
        <v>233</v>
      </c>
      <c r="C37" s="21">
        <v>172.5</v>
      </c>
      <c r="D37" s="28">
        <f t="shared" si="0"/>
        <v>207</v>
      </c>
    </row>
    <row r="38" spans="1:4">
      <c r="B38" s="10"/>
      <c r="C38" s="21"/>
      <c r="D38" s="28">
        <f t="shared" si="0"/>
        <v>0</v>
      </c>
    </row>
    <row r="39" spans="1:4" ht="48" customHeight="1">
      <c r="B39" s="24" t="s">
        <v>130</v>
      </c>
      <c r="C39" s="21"/>
      <c r="D39" s="28">
        <f t="shared" si="0"/>
        <v>0</v>
      </c>
    </row>
    <row r="40" spans="1:4">
      <c r="A40" s="1" t="s">
        <v>10</v>
      </c>
      <c r="B40" s="3" t="s">
        <v>11</v>
      </c>
      <c r="C40" s="21">
        <v>92</v>
      </c>
      <c r="D40" s="28">
        <f t="shared" si="0"/>
        <v>110.39999999999999</v>
      </c>
    </row>
    <row r="41" spans="1:4">
      <c r="A41" s="1" t="s">
        <v>12</v>
      </c>
      <c r="B41" s="3" t="s">
        <v>110</v>
      </c>
      <c r="C41" s="21">
        <v>109.25</v>
      </c>
      <c r="D41" s="28">
        <f t="shared" si="0"/>
        <v>131.1</v>
      </c>
    </row>
    <row r="42" spans="1:4">
      <c r="A42" s="1" t="s">
        <v>13</v>
      </c>
      <c r="B42" s="3" t="s">
        <v>14</v>
      </c>
      <c r="C42" s="21" t="s">
        <v>214</v>
      </c>
      <c r="D42" s="28" t="e">
        <f t="shared" si="0"/>
        <v>#VALUE!</v>
      </c>
    </row>
    <row r="43" spans="1:4">
      <c r="A43" s="1" t="s">
        <v>15</v>
      </c>
      <c r="B43" s="3" t="s">
        <v>16</v>
      </c>
      <c r="C43" s="21">
        <v>77.63</v>
      </c>
      <c r="D43" s="28">
        <f t="shared" si="0"/>
        <v>93.155999999999992</v>
      </c>
    </row>
    <row r="44" spans="1:4">
      <c r="A44" s="1" t="s">
        <v>17</v>
      </c>
      <c r="B44" s="3" t="s">
        <v>18</v>
      </c>
      <c r="C44" s="21">
        <v>60.38</v>
      </c>
      <c r="D44" s="28">
        <f t="shared" si="0"/>
        <v>72.456000000000003</v>
      </c>
    </row>
    <row r="45" spans="1:4">
      <c r="A45" s="1" t="s">
        <v>19</v>
      </c>
      <c r="B45" s="3" t="s">
        <v>20</v>
      </c>
      <c r="C45" s="21">
        <v>69</v>
      </c>
      <c r="D45" s="28">
        <f t="shared" si="0"/>
        <v>82.8</v>
      </c>
    </row>
    <row r="46" spans="1:4">
      <c r="A46" s="1" t="s">
        <v>21</v>
      </c>
      <c r="B46" s="3" t="s">
        <v>22</v>
      </c>
      <c r="C46" s="21">
        <v>69</v>
      </c>
      <c r="D46" s="28">
        <f t="shared" si="0"/>
        <v>82.8</v>
      </c>
    </row>
    <row r="47" spans="1:4">
      <c r="A47" s="1" t="s">
        <v>23</v>
      </c>
      <c r="B47" s="3" t="s">
        <v>24</v>
      </c>
      <c r="C47" s="21">
        <v>92</v>
      </c>
      <c r="D47" s="28">
        <f t="shared" si="0"/>
        <v>110.39999999999999</v>
      </c>
    </row>
    <row r="48" spans="1:4">
      <c r="A48" s="1" t="s">
        <v>25</v>
      </c>
      <c r="B48" s="3" t="s">
        <v>26</v>
      </c>
      <c r="C48" s="21">
        <v>92</v>
      </c>
      <c r="D48" s="28">
        <f t="shared" si="0"/>
        <v>110.39999999999999</v>
      </c>
    </row>
    <row r="49" spans="1:4">
      <c r="A49" s="1" t="s">
        <v>27</v>
      </c>
      <c r="B49" s="3" t="s">
        <v>235</v>
      </c>
      <c r="C49" s="21"/>
      <c r="D49" s="28">
        <f t="shared" si="0"/>
        <v>0</v>
      </c>
    </row>
    <row r="50" spans="1:4">
      <c r="A50" s="1" t="s">
        <v>28</v>
      </c>
      <c r="B50" s="3" t="s">
        <v>29</v>
      </c>
      <c r="C50" s="21">
        <v>109.25</v>
      </c>
      <c r="D50" s="28">
        <f t="shared" si="0"/>
        <v>131.1</v>
      </c>
    </row>
    <row r="51" spans="1:4">
      <c r="A51" s="1" t="s">
        <v>30</v>
      </c>
      <c r="B51" s="3" t="s">
        <v>127</v>
      </c>
      <c r="C51" s="21">
        <v>126.5</v>
      </c>
      <c r="D51" s="28">
        <f t="shared" si="0"/>
        <v>151.79999999999998</v>
      </c>
    </row>
    <row r="52" spans="1:4">
      <c r="A52" s="1" t="s">
        <v>31</v>
      </c>
      <c r="B52" s="3" t="s">
        <v>32</v>
      </c>
      <c r="C52" s="21">
        <v>103.5</v>
      </c>
      <c r="D52" s="28">
        <f t="shared" si="0"/>
        <v>124.19999999999999</v>
      </c>
    </row>
    <row r="53" spans="1:4">
      <c r="A53" s="1" t="s">
        <v>33</v>
      </c>
      <c r="B53" s="3" t="s">
        <v>34</v>
      </c>
      <c r="C53" s="21">
        <v>92</v>
      </c>
      <c r="D53" s="28">
        <f t="shared" si="0"/>
        <v>110.39999999999999</v>
      </c>
    </row>
    <row r="54" spans="1:4">
      <c r="A54" s="1" t="s">
        <v>35</v>
      </c>
      <c r="B54" s="3" t="s">
        <v>36</v>
      </c>
      <c r="C54" s="21">
        <v>146.63</v>
      </c>
      <c r="D54" s="28">
        <f t="shared" si="0"/>
        <v>175.95599999999999</v>
      </c>
    </row>
    <row r="55" spans="1:4">
      <c r="A55" s="1" t="s">
        <v>37</v>
      </c>
      <c r="B55" s="3" t="s">
        <v>38</v>
      </c>
      <c r="C55" s="21">
        <v>69</v>
      </c>
      <c r="D55" s="28">
        <f t="shared" si="0"/>
        <v>82.8</v>
      </c>
    </row>
    <row r="56" spans="1:4">
      <c r="A56" s="1" t="s">
        <v>39</v>
      </c>
      <c r="B56" s="3" t="s">
        <v>40</v>
      </c>
      <c r="C56" s="21">
        <v>35.700000000000003</v>
      </c>
      <c r="D56" s="28">
        <f t="shared" si="0"/>
        <v>42.84</v>
      </c>
    </row>
    <row r="57" spans="1:4">
      <c r="A57" s="1" t="s">
        <v>41</v>
      </c>
      <c r="B57" s="3" t="s">
        <v>42</v>
      </c>
      <c r="C57" s="21">
        <v>155.25</v>
      </c>
      <c r="D57" s="28">
        <f t="shared" si="0"/>
        <v>186.29999999999998</v>
      </c>
    </row>
    <row r="58" spans="1:4">
      <c r="A58" s="1" t="s">
        <v>43</v>
      </c>
      <c r="B58" s="3" t="s">
        <v>44</v>
      </c>
      <c r="C58" s="21">
        <v>120.75</v>
      </c>
      <c r="D58" s="28">
        <f t="shared" si="0"/>
        <v>144.9</v>
      </c>
    </row>
    <row r="59" spans="1:4">
      <c r="A59" s="1" t="s">
        <v>45</v>
      </c>
      <c r="B59" s="3" t="s">
        <v>46</v>
      </c>
      <c r="C59" s="21">
        <v>138</v>
      </c>
      <c r="D59" s="28">
        <f t="shared" si="0"/>
        <v>165.6</v>
      </c>
    </row>
    <row r="60" spans="1:4">
      <c r="A60" s="1" t="s">
        <v>47</v>
      </c>
      <c r="B60" s="11" t="s">
        <v>236</v>
      </c>
      <c r="C60" s="21"/>
      <c r="D60" s="28">
        <f t="shared" si="0"/>
        <v>0</v>
      </c>
    </row>
    <row r="61" spans="1:4">
      <c r="A61" s="1" t="s">
        <v>48</v>
      </c>
      <c r="B61" s="3" t="s">
        <v>237</v>
      </c>
      <c r="C61" s="21">
        <v>143.75</v>
      </c>
      <c r="D61" s="28">
        <f t="shared" si="0"/>
        <v>172.5</v>
      </c>
    </row>
    <row r="62" spans="1:4">
      <c r="A62" s="1" t="s">
        <v>91</v>
      </c>
      <c r="B62" s="3" t="s">
        <v>92</v>
      </c>
      <c r="C62" s="21">
        <v>345</v>
      </c>
      <c r="D62" s="28">
        <f t="shared" si="0"/>
        <v>414</v>
      </c>
    </row>
    <row r="63" spans="1:4">
      <c r="A63" s="1" t="s">
        <v>49</v>
      </c>
      <c r="B63" s="3" t="s">
        <v>50</v>
      </c>
      <c r="C63" s="21">
        <v>172.5</v>
      </c>
      <c r="D63" s="28">
        <f t="shared" si="0"/>
        <v>207</v>
      </c>
    </row>
    <row r="64" spans="1:4">
      <c r="A64" s="1" t="s">
        <v>51</v>
      </c>
      <c r="B64" s="3" t="s">
        <v>238</v>
      </c>
      <c r="C64" s="21"/>
      <c r="D64" s="28">
        <f t="shared" si="0"/>
        <v>0</v>
      </c>
    </row>
    <row r="65" spans="1:4">
      <c r="A65" s="1" t="s">
        <v>52</v>
      </c>
      <c r="B65" s="3" t="s">
        <v>53</v>
      </c>
      <c r="C65" s="21">
        <v>201.25</v>
      </c>
      <c r="D65" s="28">
        <f t="shared" si="0"/>
        <v>241.5</v>
      </c>
    </row>
    <row r="66" spans="1:4">
      <c r="A66" s="23" t="s">
        <v>120</v>
      </c>
      <c r="B66" s="11" t="s">
        <v>239</v>
      </c>
      <c r="C66" s="21"/>
      <c r="D66" s="28">
        <f t="shared" si="0"/>
        <v>0</v>
      </c>
    </row>
    <row r="67" spans="1:4">
      <c r="A67" s="1" t="s">
        <v>54</v>
      </c>
      <c r="B67" s="3" t="s">
        <v>240</v>
      </c>
      <c r="C67" s="21"/>
      <c r="D67" s="28">
        <f t="shared" si="0"/>
        <v>0</v>
      </c>
    </row>
    <row r="68" spans="1:4">
      <c r="A68" s="1" t="s">
        <v>56</v>
      </c>
      <c r="B68" s="3" t="s">
        <v>241</v>
      </c>
      <c r="C68" s="21"/>
      <c r="D68" s="28">
        <f t="shared" si="0"/>
        <v>0</v>
      </c>
    </row>
    <row r="69" spans="1:4">
      <c r="A69" s="1" t="s">
        <v>57</v>
      </c>
      <c r="B69" s="3" t="s">
        <v>58</v>
      </c>
      <c r="C69" s="21">
        <v>230</v>
      </c>
      <c r="D69" s="28">
        <f t="shared" si="0"/>
        <v>276</v>
      </c>
    </row>
    <row r="70" spans="1:4">
      <c r="A70" s="23" t="s">
        <v>122</v>
      </c>
      <c r="B70" s="11" t="s">
        <v>124</v>
      </c>
      <c r="C70" s="21">
        <v>155.25</v>
      </c>
      <c r="D70" s="28">
        <f t="shared" si="0"/>
        <v>186.29999999999998</v>
      </c>
    </row>
    <row r="71" spans="1:4">
      <c r="A71" s="23" t="s">
        <v>123</v>
      </c>
      <c r="B71" s="11" t="s">
        <v>125</v>
      </c>
      <c r="C71" s="21">
        <v>155.25</v>
      </c>
      <c r="D71" s="28">
        <f t="shared" si="0"/>
        <v>186.29999999999998</v>
      </c>
    </row>
    <row r="72" spans="1:4">
      <c r="A72" s="1" t="s">
        <v>59</v>
      </c>
      <c r="B72" s="3" t="s">
        <v>60</v>
      </c>
      <c r="C72" s="21">
        <v>322</v>
      </c>
      <c r="D72" s="28">
        <f t="shared" si="0"/>
        <v>386.4</v>
      </c>
    </row>
    <row r="73" spans="1:4">
      <c r="A73" s="1" t="s">
        <v>61</v>
      </c>
      <c r="B73" s="3" t="s">
        <v>62</v>
      </c>
      <c r="C73" s="21">
        <v>123.63</v>
      </c>
      <c r="D73" s="28">
        <f t="shared" ref="D73:D133" si="2">C73*1.2</f>
        <v>148.35599999999999</v>
      </c>
    </row>
    <row r="74" spans="1:4">
      <c r="A74" s="1" t="s">
        <v>63</v>
      </c>
      <c r="B74" s="3" t="s">
        <v>64</v>
      </c>
      <c r="C74" s="21">
        <v>322</v>
      </c>
      <c r="D74" s="28">
        <f t="shared" si="2"/>
        <v>386.4</v>
      </c>
    </row>
    <row r="75" spans="1:4">
      <c r="A75" s="1" t="s">
        <v>65</v>
      </c>
      <c r="B75" s="3" t="s">
        <v>66</v>
      </c>
      <c r="C75" s="21">
        <v>123.63</v>
      </c>
      <c r="D75" s="28">
        <f t="shared" si="2"/>
        <v>148.35599999999999</v>
      </c>
    </row>
    <row r="76" spans="1:4">
      <c r="A76" s="1" t="s">
        <v>67</v>
      </c>
      <c r="B76" s="3" t="s">
        <v>68</v>
      </c>
      <c r="C76" s="21">
        <v>322</v>
      </c>
      <c r="D76" s="28">
        <f t="shared" si="2"/>
        <v>386.4</v>
      </c>
    </row>
    <row r="77" spans="1:4">
      <c r="A77" s="1" t="s">
        <v>69</v>
      </c>
      <c r="B77" s="3" t="s">
        <v>70</v>
      </c>
      <c r="C77" s="21">
        <v>322</v>
      </c>
      <c r="D77" s="28">
        <f t="shared" si="2"/>
        <v>386.4</v>
      </c>
    </row>
    <row r="78" spans="1:4">
      <c r="A78" s="1" t="s">
        <v>71</v>
      </c>
      <c r="B78" s="3" t="s">
        <v>72</v>
      </c>
      <c r="C78" s="21">
        <v>123.63</v>
      </c>
      <c r="D78" s="28">
        <f t="shared" si="2"/>
        <v>148.35599999999999</v>
      </c>
    </row>
    <row r="79" spans="1:4">
      <c r="A79" s="1" t="s">
        <v>73</v>
      </c>
      <c r="B79" s="3" t="s">
        <v>74</v>
      </c>
      <c r="C79" s="21">
        <v>23</v>
      </c>
      <c r="D79" s="28">
        <f t="shared" si="2"/>
        <v>27.599999999999998</v>
      </c>
    </row>
    <row r="80" spans="1:4">
      <c r="A80" s="1" t="s">
        <v>75</v>
      </c>
      <c r="B80" s="3" t="s">
        <v>76</v>
      </c>
      <c r="C80" s="21">
        <v>23</v>
      </c>
      <c r="D80" s="28">
        <f t="shared" si="2"/>
        <v>27.599999999999998</v>
      </c>
    </row>
    <row r="81" spans="1:4">
      <c r="A81" s="1" t="s">
        <v>77</v>
      </c>
      <c r="B81" s="3" t="s">
        <v>78</v>
      </c>
      <c r="C81" s="21">
        <v>23</v>
      </c>
      <c r="D81" s="28">
        <f t="shared" si="2"/>
        <v>27.599999999999998</v>
      </c>
    </row>
    <row r="82" spans="1:4">
      <c r="A82" s="1" t="s">
        <v>89</v>
      </c>
      <c r="B82" s="3" t="s">
        <v>90</v>
      </c>
      <c r="C82" s="21">
        <v>163.88</v>
      </c>
      <c r="D82" s="28">
        <f t="shared" si="2"/>
        <v>196.65599999999998</v>
      </c>
    </row>
    <row r="83" spans="1:4">
      <c r="A83" s="1" t="s">
        <v>87</v>
      </c>
      <c r="B83" s="3" t="s">
        <v>88</v>
      </c>
      <c r="C83" s="21">
        <v>333.5</v>
      </c>
      <c r="D83" s="28">
        <f t="shared" si="2"/>
        <v>400.2</v>
      </c>
    </row>
    <row r="84" spans="1:4">
      <c r="A84" s="1" t="s">
        <v>79</v>
      </c>
      <c r="B84" s="3" t="s">
        <v>80</v>
      </c>
      <c r="C84" s="21">
        <v>333.5</v>
      </c>
      <c r="D84" s="28">
        <f t="shared" si="2"/>
        <v>400.2</v>
      </c>
    </row>
    <row r="85" spans="1:4">
      <c r="A85" s="1" t="s">
        <v>81</v>
      </c>
      <c r="B85" s="3" t="s">
        <v>94</v>
      </c>
      <c r="C85" s="21">
        <v>63.25</v>
      </c>
      <c r="D85" s="28">
        <f t="shared" si="2"/>
        <v>75.899999999999991</v>
      </c>
    </row>
    <row r="86" spans="1:4">
      <c r="A86" s="1" t="s">
        <v>215</v>
      </c>
      <c r="B86" s="3" t="s">
        <v>216</v>
      </c>
      <c r="C86" s="21">
        <v>28.75</v>
      </c>
      <c r="D86" s="28">
        <f t="shared" si="2"/>
        <v>34.5</v>
      </c>
    </row>
    <row r="87" spans="1:4">
      <c r="A87" s="1" t="s">
        <v>82</v>
      </c>
      <c r="B87" s="3" t="s">
        <v>83</v>
      </c>
      <c r="C87" s="21">
        <v>166.75</v>
      </c>
      <c r="D87" s="28">
        <f t="shared" si="2"/>
        <v>200.1</v>
      </c>
    </row>
    <row r="88" spans="1:4">
      <c r="A88" s="1" t="s">
        <v>84</v>
      </c>
      <c r="B88" s="3" t="s">
        <v>85</v>
      </c>
      <c r="C88" s="21">
        <v>115</v>
      </c>
      <c r="D88" s="28">
        <f t="shared" si="2"/>
        <v>138</v>
      </c>
    </row>
    <row r="89" spans="1:4">
      <c r="A89" s="1" t="s">
        <v>111</v>
      </c>
      <c r="B89" s="16" t="s">
        <v>112</v>
      </c>
      <c r="C89" s="21">
        <v>172.5</v>
      </c>
      <c r="D89" s="28">
        <f t="shared" si="2"/>
        <v>207</v>
      </c>
    </row>
    <row r="90" spans="1:4">
      <c r="A90" s="1" t="s">
        <v>113</v>
      </c>
      <c r="B90" s="16" t="s">
        <v>114</v>
      </c>
      <c r="C90" s="21">
        <v>207</v>
      </c>
      <c r="D90" s="28">
        <f t="shared" si="2"/>
        <v>248.39999999999998</v>
      </c>
    </row>
    <row r="91" spans="1:4">
      <c r="B91" s="16"/>
      <c r="C91" s="21"/>
      <c r="D91" s="28">
        <f t="shared" si="2"/>
        <v>0</v>
      </c>
    </row>
    <row r="92" spans="1:4">
      <c r="B92" s="14" t="s">
        <v>129</v>
      </c>
      <c r="C92" s="21"/>
      <c r="D92" s="28">
        <f t="shared" si="2"/>
        <v>0</v>
      </c>
    </row>
    <row r="93" spans="1:4" ht="27.75" customHeight="1">
      <c r="A93" s="23" t="s">
        <v>132</v>
      </c>
      <c r="B93" s="24" t="s">
        <v>133</v>
      </c>
      <c r="C93" s="21">
        <v>27.6</v>
      </c>
      <c r="D93" s="28">
        <f t="shared" si="2"/>
        <v>33.119999999999997</v>
      </c>
    </row>
    <row r="94" spans="1:4">
      <c r="A94" s="23" t="s">
        <v>134</v>
      </c>
      <c r="B94" s="11" t="s">
        <v>137</v>
      </c>
      <c r="C94" s="21">
        <v>17.25</v>
      </c>
      <c r="D94" s="28">
        <f t="shared" si="2"/>
        <v>20.7</v>
      </c>
    </row>
    <row r="95" spans="1:4">
      <c r="A95" s="23" t="s">
        <v>135</v>
      </c>
      <c r="B95" s="11" t="s">
        <v>138</v>
      </c>
      <c r="C95" s="21">
        <v>23</v>
      </c>
      <c r="D95" s="28">
        <f t="shared" si="2"/>
        <v>27.599999999999998</v>
      </c>
    </row>
    <row r="96" spans="1:4">
      <c r="A96" s="23" t="s">
        <v>136</v>
      </c>
      <c r="B96" s="11" t="s">
        <v>139</v>
      </c>
      <c r="C96" s="21">
        <v>34.5</v>
      </c>
      <c r="D96" s="28">
        <f t="shared" si="2"/>
        <v>41.4</v>
      </c>
    </row>
    <row r="97" spans="1:4">
      <c r="A97" s="1" t="s">
        <v>140</v>
      </c>
      <c r="B97" s="3" t="s">
        <v>141</v>
      </c>
      <c r="C97" s="21">
        <v>40.25</v>
      </c>
      <c r="D97" s="28">
        <f t="shared" si="2"/>
        <v>48.3</v>
      </c>
    </row>
    <row r="98" spans="1:4">
      <c r="A98" s="1" t="s">
        <v>142</v>
      </c>
      <c r="B98" s="3" t="s">
        <v>143</v>
      </c>
      <c r="C98" s="21">
        <v>40.25</v>
      </c>
      <c r="D98" s="28">
        <f t="shared" si="2"/>
        <v>48.3</v>
      </c>
    </row>
    <row r="99" spans="1:4">
      <c r="A99" s="1" t="s">
        <v>144</v>
      </c>
      <c r="B99" s="3" t="s">
        <v>145</v>
      </c>
      <c r="C99" s="21">
        <v>115</v>
      </c>
      <c r="D99" s="28">
        <f t="shared" si="2"/>
        <v>138</v>
      </c>
    </row>
    <row r="100" spans="1:4">
      <c r="A100" s="1" t="s">
        <v>146</v>
      </c>
      <c r="B100" s="3" t="s">
        <v>147</v>
      </c>
      <c r="C100" s="21">
        <v>28.75</v>
      </c>
      <c r="D100" s="28">
        <f t="shared" si="2"/>
        <v>34.5</v>
      </c>
    </row>
    <row r="101" spans="1:4">
      <c r="A101" s="1" t="s">
        <v>185</v>
      </c>
      <c r="B101" s="3" t="s">
        <v>148</v>
      </c>
      <c r="C101" s="21">
        <v>97.75</v>
      </c>
      <c r="D101" s="28">
        <f t="shared" si="2"/>
        <v>117.3</v>
      </c>
    </row>
    <row r="102" spans="1:4">
      <c r="A102" s="1" t="s">
        <v>149</v>
      </c>
      <c r="B102" s="3" t="s">
        <v>150</v>
      </c>
      <c r="C102" s="21">
        <v>34.5</v>
      </c>
      <c r="D102" s="28">
        <f t="shared" si="2"/>
        <v>41.4</v>
      </c>
    </row>
    <row r="103" spans="1:4">
      <c r="A103" s="1" t="s">
        <v>151</v>
      </c>
      <c r="B103" s="3" t="s">
        <v>152</v>
      </c>
      <c r="C103" s="21">
        <v>28.75</v>
      </c>
      <c r="D103" s="28">
        <f t="shared" si="2"/>
        <v>34.5</v>
      </c>
    </row>
    <row r="104" spans="1:4">
      <c r="A104" s="1" t="s">
        <v>153</v>
      </c>
      <c r="B104" s="3" t="s">
        <v>154</v>
      </c>
      <c r="C104" s="21">
        <v>40.25</v>
      </c>
      <c r="D104" s="28">
        <f t="shared" si="2"/>
        <v>48.3</v>
      </c>
    </row>
    <row r="105" spans="1:4">
      <c r="A105" s="1" t="s">
        <v>155</v>
      </c>
      <c r="B105" s="3" t="s">
        <v>156</v>
      </c>
      <c r="C105" s="21">
        <v>40.25</v>
      </c>
      <c r="D105" s="28">
        <f t="shared" si="2"/>
        <v>48.3</v>
      </c>
    </row>
    <row r="106" spans="1:4">
      <c r="A106" s="1" t="s">
        <v>157</v>
      </c>
      <c r="B106" s="3" t="s">
        <v>158</v>
      </c>
      <c r="C106" s="21">
        <v>46</v>
      </c>
      <c r="D106" s="28">
        <f t="shared" si="2"/>
        <v>55.199999999999996</v>
      </c>
    </row>
    <row r="107" spans="1:4">
      <c r="A107" s="1" t="s">
        <v>159</v>
      </c>
      <c r="B107" s="3" t="s">
        <v>160</v>
      </c>
      <c r="C107" s="21">
        <v>51.75</v>
      </c>
      <c r="D107" s="28">
        <f t="shared" si="2"/>
        <v>62.099999999999994</v>
      </c>
    </row>
    <row r="108" spans="1:4">
      <c r="A108" s="1" t="s">
        <v>161</v>
      </c>
      <c r="B108" s="3" t="s">
        <v>94</v>
      </c>
      <c r="C108" s="21">
        <v>46</v>
      </c>
      <c r="D108" s="28">
        <f t="shared" si="2"/>
        <v>55.199999999999996</v>
      </c>
    </row>
    <row r="109" spans="1:4">
      <c r="A109" s="1" t="s">
        <v>217</v>
      </c>
      <c r="B109" s="3" t="s">
        <v>218</v>
      </c>
      <c r="C109" s="21">
        <v>28.75</v>
      </c>
      <c r="D109" s="28">
        <f t="shared" si="2"/>
        <v>34.5</v>
      </c>
    </row>
    <row r="110" spans="1:4">
      <c r="A110" s="1" t="s">
        <v>162</v>
      </c>
      <c r="B110" s="3" t="s">
        <v>55</v>
      </c>
      <c r="C110" s="21">
        <v>97.75</v>
      </c>
      <c r="D110" s="28">
        <f t="shared" si="2"/>
        <v>117.3</v>
      </c>
    </row>
    <row r="111" spans="1:4">
      <c r="A111" s="1" t="s">
        <v>163</v>
      </c>
      <c r="B111" s="3" t="s">
        <v>164</v>
      </c>
      <c r="C111" s="21">
        <v>253</v>
      </c>
      <c r="D111" s="28">
        <f t="shared" si="2"/>
        <v>303.59999999999997</v>
      </c>
    </row>
    <row r="112" spans="1:4">
      <c r="A112" s="1" t="s">
        <v>165</v>
      </c>
      <c r="B112" s="3" t="s">
        <v>166</v>
      </c>
      <c r="C112" s="21">
        <v>143.75</v>
      </c>
      <c r="D112" s="28">
        <f t="shared" si="2"/>
        <v>172.5</v>
      </c>
    </row>
    <row r="113" spans="1:8">
      <c r="A113" s="1" t="s">
        <v>167</v>
      </c>
      <c r="B113" s="3" t="s">
        <v>168</v>
      </c>
      <c r="C113" s="21">
        <v>97.75</v>
      </c>
      <c r="D113" s="28">
        <f t="shared" si="2"/>
        <v>117.3</v>
      </c>
    </row>
    <row r="114" spans="1:8">
      <c r="A114" s="1" t="s">
        <v>169</v>
      </c>
      <c r="B114" s="3" t="s">
        <v>170</v>
      </c>
      <c r="C114" s="21">
        <v>258.75</v>
      </c>
      <c r="D114" s="28">
        <f t="shared" si="2"/>
        <v>310.5</v>
      </c>
    </row>
    <row r="115" spans="1:8">
      <c r="A115" s="1" t="s">
        <v>171</v>
      </c>
      <c r="B115" s="3" t="s">
        <v>172</v>
      </c>
      <c r="C115" s="21">
        <v>97.75</v>
      </c>
      <c r="D115" s="28">
        <f t="shared" si="2"/>
        <v>117.3</v>
      </c>
    </row>
    <row r="116" spans="1:8">
      <c r="A116" s="1" t="s">
        <v>173</v>
      </c>
      <c r="B116" s="3" t="s">
        <v>174</v>
      </c>
      <c r="C116" s="21">
        <v>241.5</v>
      </c>
      <c r="D116" s="28">
        <f t="shared" si="2"/>
        <v>289.8</v>
      </c>
    </row>
    <row r="117" spans="1:8">
      <c r="A117" s="1" t="s">
        <v>175</v>
      </c>
      <c r="B117" s="3" t="s">
        <v>176</v>
      </c>
      <c r="C117" s="21">
        <v>80.5</v>
      </c>
      <c r="D117" s="28">
        <f t="shared" si="2"/>
        <v>96.6</v>
      </c>
    </row>
    <row r="118" spans="1:8">
      <c r="A118" s="1" t="s">
        <v>206</v>
      </c>
      <c r="B118" s="3" t="s">
        <v>209</v>
      </c>
      <c r="C118" s="21">
        <v>138</v>
      </c>
      <c r="D118" s="28">
        <f t="shared" si="2"/>
        <v>165.6</v>
      </c>
      <c r="H118" s="31"/>
    </row>
    <row r="119" spans="1:8">
      <c r="A119" s="1" t="s">
        <v>207</v>
      </c>
      <c r="B119" s="3" t="s">
        <v>210</v>
      </c>
      <c r="C119" s="21">
        <v>143.75</v>
      </c>
      <c r="D119" s="28">
        <f t="shared" si="2"/>
        <v>172.5</v>
      </c>
      <c r="H119" s="31"/>
    </row>
    <row r="120" spans="1:8">
      <c r="A120" s="1" t="s">
        <v>208</v>
      </c>
      <c r="B120" s="3" t="s">
        <v>211</v>
      </c>
      <c r="C120" s="21">
        <v>126.5</v>
      </c>
      <c r="D120" s="28">
        <f t="shared" si="2"/>
        <v>151.79999999999998</v>
      </c>
      <c r="H120" s="31"/>
    </row>
    <row r="121" spans="1:8">
      <c r="A121" s="18"/>
      <c r="B121" s="16"/>
      <c r="C121" s="21"/>
      <c r="D121" s="28">
        <f t="shared" si="2"/>
        <v>0</v>
      </c>
    </row>
    <row r="122" spans="1:8">
      <c r="B122" s="14" t="s">
        <v>205</v>
      </c>
      <c r="C122" s="21"/>
      <c r="D122" s="28">
        <f t="shared" si="2"/>
        <v>0</v>
      </c>
    </row>
    <row r="123" spans="1:8">
      <c r="A123" s="1" t="s">
        <v>86</v>
      </c>
      <c r="B123" s="3" t="s">
        <v>95</v>
      </c>
      <c r="C123" s="21">
        <v>57.5</v>
      </c>
      <c r="D123" s="28">
        <f t="shared" si="2"/>
        <v>69</v>
      </c>
    </row>
    <row r="124" spans="1:8">
      <c r="A124" s="1" t="s">
        <v>116</v>
      </c>
      <c r="B124" s="3" t="s">
        <v>96</v>
      </c>
      <c r="C124" s="21">
        <v>120.75</v>
      </c>
      <c r="D124" s="28">
        <f t="shared" si="2"/>
        <v>144.9</v>
      </c>
    </row>
    <row r="125" spans="1:8">
      <c r="A125" s="1" t="s">
        <v>115</v>
      </c>
      <c r="B125" s="3" t="s">
        <v>97</v>
      </c>
      <c r="C125" s="21">
        <v>109.25</v>
      </c>
      <c r="D125" s="28">
        <f t="shared" si="2"/>
        <v>131.1</v>
      </c>
    </row>
    <row r="126" spans="1:8">
      <c r="B126" s="10"/>
      <c r="C126" s="21"/>
      <c r="D126" s="28">
        <f t="shared" si="2"/>
        <v>0</v>
      </c>
    </row>
    <row r="127" spans="1:8">
      <c r="B127" s="13" t="s">
        <v>102</v>
      </c>
      <c r="C127" s="21"/>
      <c r="D127" s="28">
        <f t="shared" si="2"/>
        <v>0</v>
      </c>
    </row>
    <row r="128" spans="1:8">
      <c r="A128" s="1" t="s">
        <v>6</v>
      </c>
      <c r="B128" s="3" t="s">
        <v>7</v>
      </c>
      <c r="C128" s="21">
        <v>26.45</v>
      </c>
      <c r="D128" s="28">
        <f t="shared" si="2"/>
        <v>31.74</v>
      </c>
    </row>
    <row r="129" spans="1:8">
      <c r="A129" s="1" t="s">
        <v>8</v>
      </c>
      <c r="B129" s="3" t="s">
        <v>9</v>
      </c>
      <c r="C129" s="21">
        <v>26.45</v>
      </c>
      <c r="D129" s="28">
        <f t="shared" si="2"/>
        <v>31.74</v>
      </c>
    </row>
    <row r="130" spans="1:8">
      <c r="A130" s="1" t="s">
        <v>105</v>
      </c>
      <c r="B130" s="3" t="s">
        <v>104</v>
      </c>
      <c r="C130" s="21">
        <v>11.5</v>
      </c>
      <c r="D130" s="28">
        <f t="shared" si="2"/>
        <v>13.799999999999999</v>
      </c>
    </row>
    <row r="131" spans="1:8">
      <c r="A131" s="1" t="s">
        <v>106</v>
      </c>
      <c r="B131" s="3" t="s">
        <v>107</v>
      </c>
      <c r="C131" s="21">
        <v>8.6300000000000008</v>
      </c>
      <c r="D131" s="28">
        <f t="shared" si="2"/>
        <v>10.356</v>
      </c>
    </row>
    <row r="132" spans="1:8">
      <c r="A132" s="23" t="s">
        <v>178</v>
      </c>
      <c r="B132" s="3" t="s">
        <v>108</v>
      </c>
      <c r="C132" s="21">
        <v>23</v>
      </c>
      <c r="D132" s="28">
        <f t="shared" si="2"/>
        <v>27.599999999999998</v>
      </c>
    </row>
    <row r="133" spans="1:8">
      <c r="A133" s="23" t="s">
        <v>220</v>
      </c>
      <c r="B133" s="3" t="s">
        <v>221</v>
      </c>
      <c r="C133" s="21">
        <v>5.18</v>
      </c>
      <c r="D133" s="28">
        <f t="shared" si="2"/>
        <v>6.2159999999999993</v>
      </c>
    </row>
    <row r="134" spans="1:8">
      <c r="A134" s="23" t="s">
        <v>179</v>
      </c>
      <c r="B134" s="11" t="s">
        <v>180</v>
      </c>
      <c r="C134" s="21" t="s">
        <v>214</v>
      </c>
      <c r="D134" s="22"/>
    </row>
    <row r="135" spans="1:8">
      <c r="A135" s="23" t="s">
        <v>181</v>
      </c>
      <c r="B135" s="11" t="s">
        <v>182</v>
      </c>
      <c r="C135" s="21" t="s">
        <v>214</v>
      </c>
      <c r="D135" s="22"/>
    </row>
    <row r="136" spans="1:8">
      <c r="A136" s="23" t="s">
        <v>183</v>
      </c>
      <c r="B136" s="11" t="s">
        <v>184</v>
      </c>
      <c r="C136" s="21" t="s">
        <v>214</v>
      </c>
      <c r="D136" s="22"/>
    </row>
    <row r="137" spans="1:8">
      <c r="B137" s="3"/>
      <c r="C137" s="4"/>
      <c r="D137" s="5"/>
    </row>
    <row r="138" spans="1:8">
      <c r="B138" s="17" t="s">
        <v>117</v>
      </c>
      <c r="C138" s="4"/>
      <c r="D138" s="5"/>
    </row>
    <row r="139" spans="1:8">
      <c r="B139" s="36"/>
      <c r="C139" s="37"/>
      <c r="D139" s="38"/>
    </row>
    <row r="140" spans="1:8">
      <c r="B140" s="36" t="s">
        <v>177</v>
      </c>
      <c r="C140" s="37"/>
      <c r="D140" s="38"/>
    </row>
    <row r="141" spans="1:8">
      <c r="B141" s="36"/>
      <c r="C141" s="37"/>
      <c r="D141" s="38"/>
    </row>
    <row r="142" spans="1:8" ht="13.5" thickBot="1">
      <c r="B142" s="6"/>
      <c r="C142" s="7"/>
      <c r="D142" s="8"/>
    </row>
    <row r="143" spans="1:8" ht="13.5" thickTop="1"/>
    <row r="144" spans="1:8">
      <c r="C144" s="25"/>
      <c r="G144" s="9"/>
      <c r="H144" s="9"/>
    </row>
  </sheetData>
  <mergeCells count="6">
    <mergeCell ref="E17:F17"/>
    <mergeCell ref="G17:H17"/>
    <mergeCell ref="B141:D141"/>
    <mergeCell ref="B1:D5"/>
    <mergeCell ref="B139:D139"/>
    <mergeCell ref="B140:D140"/>
  </mergeCells>
  <phoneticPr fontId="3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CennikJan2014</vt:lpstr>
      <vt:lpstr>CennikJan2014!Oblasť_tlače</vt:lpstr>
    </vt:vector>
  </TitlesOfParts>
  <Company>149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149</dc:creator>
  <cp:lastModifiedBy>new</cp:lastModifiedBy>
  <cp:lastPrinted>2013-10-15T18:27:27Z</cp:lastPrinted>
  <dcterms:created xsi:type="dcterms:W3CDTF">2008-07-08T13:06:44Z</dcterms:created>
  <dcterms:modified xsi:type="dcterms:W3CDTF">2014-03-06T12:37:52Z</dcterms:modified>
</cp:coreProperties>
</file>